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<sst xmlns="http://schemas.openxmlformats.org/spreadsheetml/2006/main" count="234" uniqueCount="134">
  <si>
    <t xml:space="preserve">    65110000-7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</si>
  <si>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</si>
  <si>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</si>
  <si>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</si>
  <si>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</si>
  <si>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</si>
  <si>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</si>
  <si>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</si>
  <si>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</si>
  <si>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</si>
  <si>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</si>
  <si>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</si>
  <si>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</si>
  <si>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</si>
  <si>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Інформаційні послуги (хостинг) </t>
  </si>
  <si>
    <t>Спец. фонд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</si>
  <si>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</si>
  <si>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</si>
  <si>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</si>
  <si>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</si>
  <si>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</si>
  <si>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</si>
  <si>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</si>
  <si>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</si>
  <si>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</si>
  <si>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</si>
  <si>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</si>
  <si>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</si>
  <si>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</si>
  <si>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</si>
  <si>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</si>
  <si>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>Послуги з охорони об’єктів та особистої охорони</t>
  </si>
  <si>
    <t>Послуги з утилізації побутових відходів</t>
  </si>
  <si>
    <t xml:space="preserve">без застосування електронної системи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</si>
  <si>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</si>
  <si>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</si>
  <si>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</si>
  <si>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</si>
  <si>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</si>
  <si>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</si>
  <si>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</si>
  <si>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</si>
  <si>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</si>
  <si>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</si>
  <si>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</si>
  <si>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</si>
  <si>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</si>
  <si>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</si>
  <si>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</si>
  <si>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</si>
  <si>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</si>
  <si>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</si>
  <si>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</si>
  <si>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О.Г. Градова </t>
  </si>
  <si>
    <t>Мастильні оливи та мастильні матеріали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</si>
  <si>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</si>
  <si>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</si>
  <si>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</si>
  <si>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</si>
  <si>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</si>
  <si>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</si>
  <si>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</si>
  <si>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</si>
  <si>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</si>
  <si>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</si>
  <si>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</si>
  <si>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</si>
  <si>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</si>
  <si>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</si>
  <si>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</si>
  <si>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</si>
  <si>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</si>
  <si>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</si>
  <si>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</si>
  <si>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</si>
  <si>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</si>
  <si>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</si>
  <si>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</si>
  <si>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</si>
  <si>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СПЕЦ. ФОНД  </t>
  </si>
  <si>
    <t xml:space="preserve"> Грудень 2019 року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</si>
  <si>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</si>
  <si>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r>
      <rPr>
        <b/>
        <sz val="12"/>
        <rFont val="Times New Roman"/>
        <family val="1"/>
      </rPr>
      <t>Спец. фонд</t>
    </r>
  </si>
  <si>
    <t>Грудень 2019 року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</si>
  <si>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</si>
  <si>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</si>
  <si>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 xml:space="preserve">Січень-квітень              2019 року </t>
  </si>
  <si>
    <t xml:space="preserve">Січень-квітень 2019 року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</si>
  <si>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</si>
  <si>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</si>
  <si>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</si>
  <si>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</si>
  <si>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</si>
  <si>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</si>
  <si>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</si>
  <si>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</si>
  <si>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 xml:space="preserve">71310000-4 Консультаційні послуги у галузях інженерії та будівництва </t>
  </si>
  <si>
    <t>Перевірка вентиляційних систем</t>
  </si>
  <si>
    <t>Додаток до річного плану закупівель на   2019 рік</t>
  </si>
  <si>
    <t xml:space="preserve">44510000-8 Знаряддя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</si>
  <si>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</si>
  <si>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</si>
  <si>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     79710000-4             Охоронні послуги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</si>
  <si>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</si>
  <si>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</si>
  <si>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</si>
  <si>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</si>
  <si>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</si>
  <si>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</si>
  <si>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</si>
  <si>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</si>
  <si>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</si>
  <si>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</si>
  <si>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</si>
  <si>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</si>
  <si>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</si>
  <si>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</si>
  <si>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</si>
  <si>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</si>
  <si>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50530000-9                                Послуги з ремонту і технічного обслуговування техніки     </t>
  </si>
  <si>
    <t xml:space="preserve">44110000-4 Конструкційні матеріали </t>
  </si>
  <si>
    <t>50410000-2                 Послуги з ремонту і технічного обслуговування вимірювальних, випробувальних і контрольних приладів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</si>
  <si>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</si>
  <si>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</si>
  <si>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</si>
  <si>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</si>
  <si>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</si>
  <si>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</si>
  <si>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</si>
  <si>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</si>
  <si>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</si>
  <si>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72410000-7 Послуги провайдерів                    </t>
  </si>
  <si>
    <t>Затверджений протоколом засідання тендерного комітету № 3 від 21.01.2019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</si>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</sst>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wrapText="1"/>
    </xf>
    <xf numFmtId="2" fontId="5" fillId="33" borderId="1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198" fontId="5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0" fillId="33" borderId="0" xfId="0" applyFill="1" applyAlignment="1">
      <alignment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65</xdr:row>
      <xdr:rowOff>219075</xdr:rowOff>
    </xdr:from>
    <xdr:ext cx="3867150" cy="933450"/>
    <xdr:sp>
      <xdr:nvSpPr>
        <xdr:cNvPr id="1" name="Прямоугольник 1"/>
        <xdr:cNvSpPr>
          <a:spLocks/>
        </xdr:cNvSpPr>
      </xdr:nvSpPr>
      <xdr:spPr>
        <a:xfrm flipH="1">
          <a:off x="9239250" y="53606700"/>
          <a:ext cx="3867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3">
      <selection activeCell="D19" sqref="D19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3:9" ht="20.25">
      <c r="C1" s="87" t="s">
        <v>98</v>
      </c>
      <c r="D1" s="87"/>
      <c r="E1" s="87"/>
      <c r="F1" s="87"/>
      <c r="G1" s="87"/>
      <c r="H1" s="87"/>
      <c r="I1" s="87"/>
    </row>
    <row r="2" ht="13.5" thickBot="1"/>
    <row r="3" spans="1:9" ht="94.5" customHeight="1" thickBot="1">
      <c r="A3" s="4" t="s">
        <v>35</v>
      </c>
      <c r="B3" s="4" t="s">
        <v>36</v>
      </c>
      <c r="C3" s="5" t="s">
        <v>21</v>
      </c>
      <c r="D3" s="6" t="s">
        <v>63</v>
      </c>
      <c r="E3" s="6" t="s">
        <v>22</v>
      </c>
      <c r="F3" s="7" t="s">
        <v>23</v>
      </c>
      <c r="G3" s="8" t="s">
        <v>25</v>
      </c>
      <c r="H3" s="8" t="s">
        <v>26</v>
      </c>
      <c r="I3" s="9" t="s">
        <v>24</v>
      </c>
    </row>
    <row r="4" spans="1:9" ht="13.5">
      <c r="A4" s="10">
        <v>1</v>
      </c>
      <c r="B4" s="10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2">
        <v>9</v>
      </c>
    </row>
    <row r="5" spans="1:15" ht="108.75" customHeight="1">
      <c r="A5" s="13" t="s">
        <v>37</v>
      </c>
      <c r="B5" s="14">
        <v>26084856</v>
      </c>
      <c r="C5" s="4"/>
      <c r="D5" s="15"/>
      <c r="E5" s="16"/>
      <c r="F5" s="17"/>
      <c r="G5" s="15"/>
      <c r="H5" s="15"/>
      <c r="I5" s="18"/>
      <c r="O5" s="3" t="s">
        <v>64</v>
      </c>
    </row>
    <row r="6" spans="1:9" ht="46.5" customHeight="1">
      <c r="A6" s="15"/>
      <c r="B6" s="15"/>
      <c r="C6" s="69" t="s">
        <v>54</v>
      </c>
      <c r="D6" s="54" t="s">
        <v>66</v>
      </c>
      <c r="E6" s="67">
        <v>2210</v>
      </c>
      <c r="F6" s="74">
        <v>150000</v>
      </c>
      <c r="G6" s="54" t="s">
        <v>65</v>
      </c>
      <c r="H6" s="54" t="s">
        <v>92</v>
      </c>
      <c r="I6" s="54"/>
    </row>
    <row r="7" spans="1:9" ht="83.25" customHeight="1">
      <c r="A7" s="15"/>
      <c r="B7" s="15"/>
      <c r="C7" s="59" t="s">
        <v>111</v>
      </c>
      <c r="D7" s="59" t="s">
        <v>112</v>
      </c>
      <c r="E7" s="60">
        <v>2210</v>
      </c>
      <c r="F7" s="64">
        <v>199000</v>
      </c>
      <c r="G7" s="54" t="s">
        <v>65</v>
      </c>
      <c r="H7" s="54" t="s">
        <v>71</v>
      </c>
      <c r="I7" s="65"/>
    </row>
    <row r="8" spans="1:9" ht="49.5" customHeight="1">
      <c r="A8" s="15"/>
      <c r="B8" s="15"/>
      <c r="C8" s="59" t="s">
        <v>29</v>
      </c>
      <c r="D8" s="59" t="s">
        <v>108</v>
      </c>
      <c r="E8" s="60">
        <v>2210</v>
      </c>
      <c r="F8" s="64">
        <v>175000</v>
      </c>
      <c r="G8" s="54" t="s">
        <v>65</v>
      </c>
      <c r="H8" s="54" t="s">
        <v>71</v>
      </c>
      <c r="I8" s="65"/>
    </row>
    <row r="9" spans="1:9" ht="71.25" customHeight="1">
      <c r="A9" s="15"/>
      <c r="B9" s="15"/>
      <c r="C9" s="59" t="s">
        <v>107</v>
      </c>
      <c r="D9" s="59" t="s">
        <v>109</v>
      </c>
      <c r="E9" s="60">
        <v>2210</v>
      </c>
      <c r="F9" s="64">
        <v>199500</v>
      </c>
      <c r="G9" s="54" t="s">
        <v>65</v>
      </c>
      <c r="H9" s="54" t="s">
        <v>71</v>
      </c>
      <c r="I9" s="65"/>
    </row>
    <row r="10" spans="1:9" ht="63.75" customHeight="1">
      <c r="A10" s="15"/>
      <c r="B10" s="15"/>
      <c r="C10" s="59" t="s">
        <v>113</v>
      </c>
      <c r="D10" s="59" t="s">
        <v>114</v>
      </c>
      <c r="E10" s="60">
        <v>2210</v>
      </c>
      <c r="F10" s="64">
        <v>19053.48</v>
      </c>
      <c r="G10" s="54" t="s">
        <v>33</v>
      </c>
      <c r="H10" s="54" t="s">
        <v>71</v>
      </c>
      <c r="I10" s="65"/>
    </row>
    <row r="11" spans="1:9" ht="59.25" customHeight="1">
      <c r="A11" s="15"/>
      <c r="B11" s="15"/>
      <c r="C11" s="59" t="s">
        <v>91</v>
      </c>
      <c r="D11" s="59" t="s">
        <v>120</v>
      </c>
      <c r="E11" s="60">
        <v>2210</v>
      </c>
      <c r="F11" s="64">
        <v>346.52</v>
      </c>
      <c r="G11" s="54" t="s">
        <v>33</v>
      </c>
      <c r="H11" s="54" t="s">
        <v>71</v>
      </c>
      <c r="I11" s="65"/>
    </row>
    <row r="12" spans="1:9" ht="67.5" customHeight="1">
      <c r="A12" s="15"/>
      <c r="B12" s="15"/>
      <c r="C12" s="69" t="s">
        <v>126</v>
      </c>
      <c r="D12" s="54" t="s">
        <v>123</v>
      </c>
      <c r="E12" s="67">
        <v>2210</v>
      </c>
      <c r="F12" s="74">
        <v>65000</v>
      </c>
      <c r="G12" s="54" t="s">
        <v>65</v>
      </c>
      <c r="H12" s="54" t="s">
        <v>71</v>
      </c>
      <c r="I12" s="83"/>
    </row>
    <row r="13" spans="1:9" ht="64.5" customHeight="1">
      <c r="A13" s="15"/>
      <c r="B13" s="15"/>
      <c r="C13" s="69" t="s">
        <v>115</v>
      </c>
      <c r="D13" s="54" t="s">
        <v>124</v>
      </c>
      <c r="E13" s="67">
        <v>2210</v>
      </c>
      <c r="F13" s="74">
        <v>150000</v>
      </c>
      <c r="G13" s="54" t="s">
        <v>65</v>
      </c>
      <c r="H13" s="54" t="s">
        <v>71</v>
      </c>
      <c r="I13" s="83"/>
    </row>
    <row r="14" spans="1:9" ht="60.75" customHeight="1">
      <c r="A14" s="21"/>
      <c r="B14" s="21"/>
      <c r="C14" s="59" t="s">
        <v>103</v>
      </c>
      <c r="D14" s="59" t="s">
        <v>69</v>
      </c>
      <c r="E14" s="60">
        <v>2210</v>
      </c>
      <c r="F14" s="61">
        <v>50000</v>
      </c>
      <c r="G14" s="54" t="s">
        <v>65</v>
      </c>
      <c r="H14" s="62" t="s">
        <v>93</v>
      </c>
      <c r="I14" s="63"/>
    </row>
    <row r="15" spans="1:9" ht="99" customHeight="1">
      <c r="A15" s="21"/>
      <c r="B15" s="21"/>
      <c r="C15" s="59" t="s">
        <v>70</v>
      </c>
      <c r="D15" s="59" t="s">
        <v>95</v>
      </c>
      <c r="E15" s="60">
        <v>2210</v>
      </c>
      <c r="F15" s="61">
        <v>100000</v>
      </c>
      <c r="G15" s="54" t="s">
        <v>65</v>
      </c>
      <c r="H15" s="62" t="s">
        <v>93</v>
      </c>
      <c r="I15" s="63"/>
    </row>
    <row r="16" spans="1:9" ht="69.75" customHeight="1">
      <c r="A16" s="21"/>
      <c r="B16" s="21"/>
      <c r="C16" s="59" t="s">
        <v>110</v>
      </c>
      <c r="D16" s="59" t="s">
        <v>99</v>
      </c>
      <c r="E16" s="60">
        <v>2210</v>
      </c>
      <c r="F16" s="61">
        <v>20000</v>
      </c>
      <c r="G16" s="62" t="s">
        <v>68</v>
      </c>
      <c r="H16" s="62" t="s">
        <v>94</v>
      </c>
      <c r="I16" s="63"/>
    </row>
    <row r="17" spans="1:9" ht="32.25" customHeight="1">
      <c r="A17" s="21"/>
      <c r="B17" s="21"/>
      <c r="C17" s="24" t="s">
        <v>11</v>
      </c>
      <c r="D17" s="25"/>
      <c r="E17" s="21"/>
      <c r="F17" s="26">
        <f>SUM(F6:F16)</f>
        <v>1127900</v>
      </c>
      <c r="G17" s="27"/>
      <c r="H17" s="23"/>
      <c r="I17" s="28"/>
    </row>
    <row r="18" spans="1:9" ht="36" customHeight="1">
      <c r="A18" s="29"/>
      <c r="B18" s="29"/>
      <c r="C18" s="30" t="s">
        <v>27</v>
      </c>
      <c r="D18" s="29"/>
      <c r="E18" s="31">
        <v>2240</v>
      </c>
      <c r="F18" s="37"/>
      <c r="G18" s="15"/>
      <c r="H18" s="33"/>
      <c r="I18" s="31"/>
    </row>
    <row r="19" spans="1:9" ht="65.25" customHeight="1">
      <c r="A19" s="29"/>
      <c r="B19" s="29"/>
      <c r="C19" s="69" t="s">
        <v>133</v>
      </c>
      <c r="D19" s="54" t="s">
        <v>131</v>
      </c>
      <c r="E19" s="54">
        <v>2240</v>
      </c>
      <c r="F19" s="85">
        <v>15840</v>
      </c>
      <c r="G19" s="54" t="s">
        <v>33</v>
      </c>
      <c r="H19" s="54" t="s">
        <v>71</v>
      </c>
      <c r="I19" s="54"/>
    </row>
    <row r="20" spans="1:9" ht="67.5" customHeight="1">
      <c r="A20" s="29"/>
      <c r="B20" s="29"/>
      <c r="C20" s="69" t="s">
        <v>52</v>
      </c>
      <c r="D20" s="54" t="s">
        <v>12</v>
      </c>
      <c r="E20" s="54">
        <v>2240</v>
      </c>
      <c r="F20" s="74">
        <v>1000</v>
      </c>
      <c r="G20" s="54" t="s">
        <v>33</v>
      </c>
      <c r="H20" s="54" t="s">
        <v>71</v>
      </c>
      <c r="I20" s="54"/>
    </row>
    <row r="21" spans="1:9" ht="78.75" customHeight="1">
      <c r="A21" s="29"/>
      <c r="B21" s="29"/>
      <c r="C21" s="75" t="s">
        <v>30</v>
      </c>
      <c r="D21" s="54" t="s">
        <v>13</v>
      </c>
      <c r="E21" s="54">
        <v>2240</v>
      </c>
      <c r="F21" s="55">
        <v>49500</v>
      </c>
      <c r="G21" s="54" t="s">
        <v>65</v>
      </c>
      <c r="H21" s="54" t="s">
        <v>87</v>
      </c>
      <c r="I21" s="54"/>
    </row>
    <row r="22" spans="1:9" ht="57" customHeight="1">
      <c r="A22" s="29"/>
      <c r="B22" s="29"/>
      <c r="C22" s="75" t="s">
        <v>31</v>
      </c>
      <c r="D22" s="54" t="s">
        <v>102</v>
      </c>
      <c r="E22" s="54">
        <v>2240</v>
      </c>
      <c r="F22" s="55">
        <v>4950</v>
      </c>
      <c r="G22" s="56" t="s">
        <v>33</v>
      </c>
      <c r="H22" s="54" t="s">
        <v>87</v>
      </c>
      <c r="I22" s="54"/>
    </row>
    <row r="23" spans="1:9" ht="52.5" customHeight="1">
      <c r="A23" s="29"/>
      <c r="B23" s="29"/>
      <c r="C23" s="75" t="s">
        <v>39</v>
      </c>
      <c r="D23" s="82">
        <v>0</v>
      </c>
      <c r="E23" s="54">
        <v>2240</v>
      </c>
      <c r="F23" s="72">
        <v>6</v>
      </c>
      <c r="G23" s="54" t="s">
        <v>33</v>
      </c>
      <c r="H23" s="54" t="s">
        <v>71</v>
      </c>
      <c r="I23" s="54"/>
    </row>
    <row r="24" spans="1:9" ht="49.5" customHeight="1">
      <c r="A24" s="29"/>
      <c r="B24" s="29"/>
      <c r="C24" s="75" t="s">
        <v>42</v>
      </c>
      <c r="D24" s="82">
        <v>0</v>
      </c>
      <c r="E24" s="54">
        <v>2240</v>
      </c>
      <c r="F24" s="72">
        <v>1</v>
      </c>
      <c r="G24" s="54" t="s">
        <v>33</v>
      </c>
      <c r="H24" s="54" t="s">
        <v>71</v>
      </c>
      <c r="I24" s="54"/>
    </row>
    <row r="25" spans="1:9" ht="85.5" customHeight="1">
      <c r="A25" s="29"/>
      <c r="B25" s="29"/>
      <c r="C25" s="69" t="s">
        <v>40</v>
      </c>
      <c r="D25" s="54" t="s">
        <v>129</v>
      </c>
      <c r="E25" s="54">
        <v>2240</v>
      </c>
      <c r="F25" s="72">
        <v>36</v>
      </c>
      <c r="G25" s="54" t="s">
        <v>33</v>
      </c>
      <c r="H25" s="54" t="s">
        <v>71</v>
      </c>
      <c r="I25" s="54"/>
    </row>
    <row r="26" spans="1:9" ht="52.5" customHeight="1">
      <c r="A26" s="29"/>
      <c r="B26" s="29"/>
      <c r="C26" s="69" t="s">
        <v>41</v>
      </c>
      <c r="D26" s="54" t="s">
        <v>130</v>
      </c>
      <c r="E26" s="54">
        <v>2240</v>
      </c>
      <c r="F26" s="72">
        <v>51000</v>
      </c>
      <c r="G26" s="54" t="s">
        <v>65</v>
      </c>
      <c r="H26" s="54" t="s">
        <v>71</v>
      </c>
      <c r="I26" s="54"/>
    </row>
    <row r="27" spans="1:9" ht="52.5" customHeight="1">
      <c r="A27" s="29"/>
      <c r="B27" s="29"/>
      <c r="C27" s="69" t="s">
        <v>100</v>
      </c>
      <c r="D27" s="54" t="s">
        <v>130</v>
      </c>
      <c r="E27" s="54">
        <v>2240</v>
      </c>
      <c r="F27" s="72">
        <v>2400</v>
      </c>
      <c r="G27" s="54" t="s">
        <v>65</v>
      </c>
      <c r="H27" s="54" t="s">
        <v>71</v>
      </c>
      <c r="I27" s="54"/>
    </row>
    <row r="28" spans="1:9" ht="108" customHeight="1">
      <c r="A28" s="29"/>
      <c r="B28" s="29"/>
      <c r="C28" s="75" t="s">
        <v>14</v>
      </c>
      <c r="D28" s="54" t="s">
        <v>116</v>
      </c>
      <c r="E28" s="54">
        <v>2240</v>
      </c>
      <c r="F28" s="72">
        <v>1000</v>
      </c>
      <c r="G28" s="54" t="s">
        <v>33</v>
      </c>
      <c r="H28" s="56" t="s">
        <v>71</v>
      </c>
      <c r="I28" s="65"/>
    </row>
    <row r="29" spans="1:9" ht="118.5" customHeight="1">
      <c r="A29" s="29"/>
      <c r="B29" s="29"/>
      <c r="C29" s="75" t="s">
        <v>117</v>
      </c>
      <c r="D29" s="54" t="s">
        <v>118</v>
      </c>
      <c r="E29" s="54">
        <v>2240</v>
      </c>
      <c r="F29" s="72">
        <v>32118</v>
      </c>
      <c r="G29" s="54" t="s">
        <v>65</v>
      </c>
      <c r="H29" s="56" t="s">
        <v>87</v>
      </c>
      <c r="I29" s="65"/>
    </row>
    <row r="30" spans="1:9" ht="81" customHeight="1">
      <c r="A30" s="29"/>
      <c r="B30" s="29"/>
      <c r="C30" s="75" t="s">
        <v>88</v>
      </c>
      <c r="D30" s="54" t="s">
        <v>119</v>
      </c>
      <c r="E30" s="54">
        <v>2240</v>
      </c>
      <c r="F30" s="72">
        <v>9449</v>
      </c>
      <c r="G30" s="54" t="s">
        <v>65</v>
      </c>
      <c r="H30" s="56" t="s">
        <v>71</v>
      </c>
      <c r="I30" s="65"/>
    </row>
    <row r="31" spans="1:9" ht="81" customHeight="1">
      <c r="A31" s="29"/>
      <c r="B31" s="29"/>
      <c r="C31" s="75" t="s">
        <v>89</v>
      </c>
      <c r="D31" s="54" t="s">
        <v>119</v>
      </c>
      <c r="E31" s="54">
        <v>2240</v>
      </c>
      <c r="F31" s="72">
        <v>3500</v>
      </c>
      <c r="G31" s="54" t="s">
        <v>33</v>
      </c>
      <c r="H31" s="56" t="s">
        <v>71</v>
      </c>
      <c r="I31" s="65"/>
    </row>
    <row r="32" spans="1:9" ht="116.25" customHeight="1">
      <c r="A32" s="29"/>
      <c r="B32" s="29"/>
      <c r="C32" s="75" t="s">
        <v>90</v>
      </c>
      <c r="D32" s="54" t="s">
        <v>121</v>
      </c>
      <c r="E32" s="54">
        <v>2240</v>
      </c>
      <c r="F32" s="72">
        <v>1200</v>
      </c>
      <c r="G32" s="54" t="s">
        <v>33</v>
      </c>
      <c r="H32" s="56" t="s">
        <v>71</v>
      </c>
      <c r="I32" s="65"/>
    </row>
    <row r="33" spans="1:9" ht="94.5" customHeight="1">
      <c r="A33" s="29"/>
      <c r="B33" s="29"/>
      <c r="C33" s="69" t="s">
        <v>97</v>
      </c>
      <c r="D33" s="54" t="s">
        <v>96</v>
      </c>
      <c r="E33" s="54">
        <v>2240</v>
      </c>
      <c r="F33" s="72">
        <v>26005</v>
      </c>
      <c r="G33" s="54" t="s">
        <v>33</v>
      </c>
      <c r="H33" s="54" t="s">
        <v>86</v>
      </c>
      <c r="I33" s="66"/>
    </row>
    <row r="34" spans="1:9" ht="30.75" customHeight="1">
      <c r="A34" s="29"/>
      <c r="B34" s="29"/>
      <c r="C34" s="30" t="s">
        <v>16</v>
      </c>
      <c r="D34" s="29"/>
      <c r="E34" s="15"/>
      <c r="F34" s="41">
        <f>SUM(F19:F33)</f>
        <v>198005</v>
      </c>
      <c r="G34" s="15"/>
      <c r="H34" s="33"/>
      <c r="I34" s="31"/>
    </row>
    <row r="35" spans="1:9" ht="78" customHeight="1">
      <c r="A35" s="29"/>
      <c r="B35" s="29"/>
      <c r="C35" s="66" t="s">
        <v>44</v>
      </c>
      <c r="D35" s="67">
        <v>0</v>
      </c>
      <c r="E35" s="54">
        <v>2250</v>
      </c>
      <c r="F35" s="68">
        <v>0</v>
      </c>
      <c r="G35" s="54" t="s">
        <v>33</v>
      </c>
      <c r="H35" s="56" t="s">
        <v>71</v>
      </c>
      <c r="I35" s="54"/>
    </row>
    <row r="36" spans="1:9" ht="26.25" customHeight="1">
      <c r="A36" s="29"/>
      <c r="B36" s="29"/>
      <c r="C36" s="29" t="s">
        <v>45</v>
      </c>
      <c r="D36" s="29"/>
      <c r="E36" s="15"/>
      <c r="F36" s="42">
        <f>SUM(F35)</f>
        <v>0</v>
      </c>
      <c r="G36" s="15"/>
      <c r="H36" s="33"/>
      <c r="I36" s="31"/>
    </row>
    <row r="37" spans="1:9" ht="42.75" customHeight="1">
      <c r="A37" s="4"/>
      <c r="B37" s="4"/>
      <c r="C37" s="29" t="s">
        <v>28</v>
      </c>
      <c r="D37" s="4"/>
      <c r="E37" s="31"/>
      <c r="F37" s="32"/>
      <c r="G37" s="15"/>
      <c r="H37" s="33"/>
      <c r="I37" s="15"/>
    </row>
    <row r="38" spans="1:9" ht="93.75" customHeight="1">
      <c r="A38" s="4"/>
      <c r="B38" s="4"/>
      <c r="C38" s="52" t="s">
        <v>43</v>
      </c>
      <c r="D38" s="53" t="s">
        <v>67</v>
      </c>
      <c r="E38" s="54">
        <v>2271</v>
      </c>
      <c r="F38" s="55">
        <v>269394.8</v>
      </c>
      <c r="G38" s="54" t="s">
        <v>33</v>
      </c>
      <c r="H38" s="56" t="s">
        <v>76</v>
      </c>
      <c r="I38" s="54"/>
    </row>
    <row r="39" spans="1:9" ht="93.75" customHeight="1">
      <c r="A39" s="4"/>
      <c r="B39" s="4"/>
      <c r="C39" s="52" t="s">
        <v>43</v>
      </c>
      <c r="D39" s="53" t="s">
        <v>67</v>
      </c>
      <c r="E39" s="54">
        <v>2271</v>
      </c>
      <c r="F39" s="55">
        <v>2500</v>
      </c>
      <c r="G39" s="54" t="s">
        <v>33</v>
      </c>
      <c r="H39" s="56" t="s">
        <v>83</v>
      </c>
      <c r="I39" s="54" t="s">
        <v>82</v>
      </c>
    </row>
    <row r="40" spans="1:9" ht="26.25" customHeight="1">
      <c r="A40" s="4"/>
      <c r="B40" s="4"/>
      <c r="C40" s="30" t="s">
        <v>17</v>
      </c>
      <c r="D40" s="4"/>
      <c r="E40" s="18"/>
      <c r="F40" s="32">
        <f>SUM(F38:F39)</f>
        <v>271894.8</v>
      </c>
      <c r="G40" s="15"/>
      <c r="H40" s="33"/>
      <c r="I40" s="15"/>
    </row>
    <row r="41" spans="1:9" ht="31.5">
      <c r="A41" s="4"/>
      <c r="B41" s="4"/>
      <c r="C41" s="4" t="s">
        <v>55</v>
      </c>
      <c r="D41" s="16" t="s">
        <v>0</v>
      </c>
      <c r="E41" s="16">
        <v>2272</v>
      </c>
      <c r="F41" s="43">
        <v>52000</v>
      </c>
      <c r="G41" s="15" t="s">
        <v>65</v>
      </c>
      <c r="H41" s="22" t="s">
        <v>76</v>
      </c>
      <c r="I41" s="15"/>
    </row>
    <row r="42" spans="1:9" ht="98.25" customHeight="1">
      <c r="A42" s="4"/>
      <c r="B42" s="4"/>
      <c r="C42" s="4" t="s">
        <v>56</v>
      </c>
      <c r="D42" s="16" t="s">
        <v>1</v>
      </c>
      <c r="E42" s="16">
        <v>2272</v>
      </c>
      <c r="F42" s="19">
        <v>5000</v>
      </c>
      <c r="G42" s="15" t="s">
        <v>33</v>
      </c>
      <c r="H42" s="22" t="s">
        <v>76</v>
      </c>
      <c r="I42" s="18" t="s">
        <v>15</v>
      </c>
    </row>
    <row r="43" spans="1:9" ht="98.25" customHeight="1">
      <c r="A43" s="4"/>
      <c r="B43" s="4"/>
      <c r="C43" s="4" t="s">
        <v>56</v>
      </c>
      <c r="D43" s="16" t="s">
        <v>1</v>
      </c>
      <c r="E43" s="16">
        <v>2272</v>
      </c>
      <c r="F43" s="19">
        <v>25000</v>
      </c>
      <c r="G43" s="15" t="s">
        <v>33</v>
      </c>
      <c r="H43" s="22" t="s">
        <v>76</v>
      </c>
      <c r="I43" s="18"/>
    </row>
    <row r="44" spans="1:9" ht="79.5" customHeight="1">
      <c r="A44" s="4"/>
      <c r="B44" s="4"/>
      <c r="C44" s="4" t="s">
        <v>57</v>
      </c>
      <c r="D44" s="16" t="s">
        <v>2</v>
      </c>
      <c r="E44" s="16">
        <v>2272</v>
      </c>
      <c r="F44" s="43">
        <v>67000</v>
      </c>
      <c r="G44" s="15" t="s">
        <v>65</v>
      </c>
      <c r="H44" s="22" t="s">
        <v>76</v>
      </c>
      <c r="I44" s="15"/>
    </row>
    <row r="45" spans="1:9" ht="53.25" customHeight="1">
      <c r="A45" s="4"/>
      <c r="B45" s="4"/>
      <c r="C45" s="4" t="s">
        <v>81</v>
      </c>
      <c r="D45" s="16" t="s">
        <v>3</v>
      </c>
      <c r="E45" s="16">
        <v>2272</v>
      </c>
      <c r="F45" s="43">
        <v>5000</v>
      </c>
      <c r="G45" s="15" t="s">
        <v>33</v>
      </c>
      <c r="H45" s="22" t="s">
        <v>76</v>
      </c>
      <c r="I45" s="18" t="s">
        <v>34</v>
      </c>
    </row>
    <row r="46" spans="1:9" ht="97.5" customHeight="1">
      <c r="A46" s="4"/>
      <c r="B46" s="4"/>
      <c r="C46" s="4" t="s">
        <v>58</v>
      </c>
      <c r="D46" s="16" t="s">
        <v>4</v>
      </c>
      <c r="E46" s="16">
        <v>2272</v>
      </c>
      <c r="F46" s="43">
        <v>22948</v>
      </c>
      <c r="G46" s="15" t="s">
        <v>33</v>
      </c>
      <c r="H46" s="22" t="s">
        <v>76</v>
      </c>
      <c r="I46" s="15"/>
    </row>
    <row r="47" spans="1:9" ht="33" customHeight="1">
      <c r="A47" s="4"/>
      <c r="B47" s="4"/>
      <c r="C47" s="30" t="s">
        <v>18</v>
      </c>
      <c r="D47" s="4"/>
      <c r="E47" s="15"/>
      <c r="F47" s="32">
        <f>SUM(F41:F46)</f>
        <v>176948</v>
      </c>
      <c r="G47" s="15"/>
      <c r="H47" s="33"/>
      <c r="I47" s="44"/>
    </row>
    <row r="48" spans="1:9" ht="66.75" customHeight="1">
      <c r="A48" s="4"/>
      <c r="B48" s="4"/>
      <c r="C48" s="36" t="s">
        <v>59</v>
      </c>
      <c r="D48" s="44" t="s">
        <v>5</v>
      </c>
      <c r="E48" s="15">
        <v>2273</v>
      </c>
      <c r="F48" s="39">
        <v>274409</v>
      </c>
      <c r="G48" s="15" t="s">
        <v>33</v>
      </c>
      <c r="H48" s="22" t="s">
        <v>76</v>
      </c>
      <c r="I48" s="15"/>
    </row>
    <row r="49" spans="1:9" ht="66.75" customHeight="1">
      <c r="A49" s="4"/>
      <c r="B49" s="4"/>
      <c r="C49" s="36" t="s">
        <v>85</v>
      </c>
      <c r="D49" s="44" t="s">
        <v>84</v>
      </c>
      <c r="E49" s="15">
        <v>2273</v>
      </c>
      <c r="F49" s="39">
        <v>20000</v>
      </c>
      <c r="G49" s="15" t="s">
        <v>33</v>
      </c>
      <c r="H49" s="22" t="s">
        <v>76</v>
      </c>
      <c r="I49" s="15"/>
    </row>
    <row r="50" spans="1:9" ht="58.5" customHeight="1">
      <c r="A50" s="4"/>
      <c r="B50" s="4"/>
      <c r="C50" s="36" t="s">
        <v>59</v>
      </c>
      <c r="D50" s="44" t="s">
        <v>5</v>
      </c>
      <c r="E50" s="15">
        <v>2273</v>
      </c>
      <c r="F50" s="39">
        <v>15000</v>
      </c>
      <c r="G50" s="15" t="s">
        <v>33</v>
      </c>
      <c r="H50" s="22" t="s">
        <v>76</v>
      </c>
      <c r="I50" s="81" t="s">
        <v>79</v>
      </c>
    </row>
    <row r="51" spans="1:9" ht="33.75" customHeight="1">
      <c r="A51" s="4"/>
      <c r="B51" s="4"/>
      <c r="C51" s="30" t="s">
        <v>19</v>
      </c>
      <c r="D51" s="4"/>
      <c r="E51" s="15"/>
      <c r="F51" s="32">
        <f>SUM(F48:F50)</f>
        <v>309409</v>
      </c>
      <c r="G51" s="15"/>
      <c r="H51" s="33"/>
      <c r="I51" s="44"/>
    </row>
    <row r="52" spans="1:9" ht="54.75" customHeight="1">
      <c r="A52" s="4"/>
      <c r="B52" s="4"/>
      <c r="C52" s="36" t="s">
        <v>60</v>
      </c>
      <c r="D52" s="15" t="s">
        <v>6</v>
      </c>
      <c r="E52" s="15">
        <v>2274</v>
      </c>
      <c r="F52" s="39">
        <v>43934.64</v>
      </c>
      <c r="G52" s="15" t="s">
        <v>33</v>
      </c>
      <c r="H52" s="22" t="s">
        <v>76</v>
      </c>
      <c r="I52" s="46"/>
    </row>
    <row r="53" spans="1:9" ht="65.25" customHeight="1">
      <c r="A53" s="4"/>
      <c r="B53" s="4"/>
      <c r="C53" s="36" t="s">
        <v>61</v>
      </c>
      <c r="D53" s="15" t="s">
        <v>7</v>
      </c>
      <c r="E53" s="15">
        <v>2274</v>
      </c>
      <c r="F53" s="39">
        <v>9699</v>
      </c>
      <c r="G53" s="15" t="s">
        <v>33</v>
      </c>
      <c r="H53" s="22" t="s">
        <v>76</v>
      </c>
      <c r="I53" s="45"/>
    </row>
    <row r="54" spans="1:14" ht="84" customHeight="1">
      <c r="A54" s="4"/>
      <c r="B54" s="4"/>
      <c r="C54" s="57" t="s">
        <v>104</v>
      </c>
      <c r="D54" s="54" t="s">
        <v>8</v>
      </c>
      <c r="E54" s="54">
        <v>2274</v>
      </c>
      <c r="F54" s="55">
        <v>321725.36</v>
      </c>
      <c r="G54" s="54" t="s">
        <v>33</v>
      </c>
      <c r="H54" s="56" t="s">
        <v>76</v>
      </c>
      <c r="I54" s="58"/>
      <c r="N54" s="3" t="s">
        <v>64</v>
      </c>
    </row>
    <row r="55" spans="1:14" ht="105" customHeight="1">
      <c r="A55" s="4"/>
      <c r="B55" s="4"/>
      <c r="C55" s="57" t="s">
        <v>104</v>
      </c>
      <c r="D55" s="54" t="s">
        <v>8</v>
      </c>
      <c r="E55" s="54">
        <v>2274</v>
      </c>
      <c r="F55" s="55">
        <v>2500</v>
      </c>
      <c r="G55" s="54" t="s">
        <v>33</v>
      </c>
      <c r="H55" s="56" t="s">
        <v>80</v>
      </c>
      <c r="I55" s="81" t="s">
        <v>79</v>
      </c>
      <c r="N55" s="3" t="s">
        <v>64</v>
      </c>
    </row>
    <row r="56" spans="1:9" ht="47.25" customHeight="1">
      <c r="A56" s="4"/>
      <c r="B56" s="4"/>
      <c r="C56" s="30" t="s">
        <v>20</v>
      </c>
      <c r="D56" s="4"/>
      <c r="E56" s="15"/>
      <c r="F56" s="32">
        <f>SUM(F52:F55)</f>
        <v>377859</v>
      </c>
      <c r="G56" s="15"/>
      <c r="H56" s="33"/>
      <c r="I56" s="44"/>
    </row>
    <row r="57" spans="1:9" ht="81" customHeight="1">
      <c r="A57" s="4"/>
      <c r="B57" s="4"/>
      <c r="C57" s="20" t="s">
        <v>46</v>
      </c>
      <c r="D57" s="15" t="s">
        <v>9</v>
      </c>
      <c r="E57" s="15">
        <v>2275</v>
      </c>
      <c r="F57" s="39">
        <v>130500</v>
      </c>
      <c r="G57" s="15" t="s">
        <v>65</v>
      </c>
      <c r="H57" s="22" t="s">
        <v>76</v>
      </c>
      <c r="I57" s="44"/>
    </row>
    <row r="58" spans="1:9" ht="63" customHeight="1">
      <c r="A58" s="4"/>
      <c r="B58" s="4"/>
      <c r="C58" s="73" t="s">
        <v>78</v>
      </c>
      <c r="D58" s="54" t="s">
        <v>77</v>
      </c>
      <c r="E58" s="54">
        <v>2275</v>
      </c>
      <c r="F58" s="55">
        <v>160000</v>
      </c>
      <c r="G58" s="54" t="s">
        <v>33</v>
      </c>
      <c r="H58" s="56" t="s">
        <v>76</v>
      </c>
      <c r="I58" s="58"/>
    </row>
    <row r="59" spans="1:9" ht="60.75" customHeight="1">
      <c r="A59" s="4"/>
      <c r="B59" s="4"/>
      <c r="C59" s="38" t="s">
        <v>32</v>
      </c>
      <c r="D59" s="15" t="s">
        <v>127</v>
      </c>
      <c r="E59" s="15">
        <v>2275</v>
      </c>
      <c r="F59" s="39">
        <v>42000</v>
      </c>
      <c r="G59" s="15" t="s">
        <v>65</v>
      </c>
      <c r="H59" s="15" t="s">
        <v>71</v>
      </c>
      <c r="I59" s="15"/>
    </row>
    <row r="60" spans="1:13" ht="66" customHeight="1">
      <c r="A60" s="4"/>
      <c r="B60" s="4"/>
      <c r="C60" s="38" t="s">
        <v>38</v>
      </c>
      <c r="D60" s="15" t="s">
        <v>74</v>
      </c>
      <c r="E60" s="15">
        <v>2275</v>
      </c>
      <c r="F60" s="39">
        <v>13000</v>
      </c>
      <c r="G60" s="22" t="s">
        <v>33</v>
      </c>
      <c r="H60" s="15" t="s">
        <v>71</v>
      </c>
      <c r="I60" s="15"/>
      <c r="M60" s="3" t="s">
        <v>64</v>
      </c>
    </row>
    <row r="61" spans="1:9" ht="60.75" customHeight="1">
      <c r="A61" s="4"/>
      <c r="B61" s="4"/>
      <c r="C61" s="38" t="s">
        <v>75</v>
      </c>
      <c r="D61" s="15" t="s">
        <v>128</v>
      </c>
      <c r="E61" s="15">
        <v>2275</v>
      </c>
      <c r="F61" s="39">
        <v>4500</v>
      </c>
      <c r="G61" s="15" t="s">
        <v>65</v>
      </c>
      <c r="H61" s="15" t="s">
        <v>71</v>
      </c>
      <c r="I61" s="15"/>
    </row>
    <row r="62" spans="1:9" ht="24.75" customHeight="1">
      <c r="A62" s="4"/>
      <c r="B62" s="4"/>
      <c r="C62" s="47" t="s">
        <v>47</v>
      </c>
      <c r="D62" s="35"/>
      <c r="E62" s="15"/>
      <c r="F62" s="32">
        <f>SUM(F57:F61)</f>
        <v>350000</v>
      </c>
      <c r="G62" s="15"/>
      <c r="H62" s="15"/>
      <c r="I62" s="44"/>
    </row>
    <row r="63" spans="1:9" ht="63" customHeight="1">
      <c r="A63" s="4"/>
      <c r="B63" s="4"/>
      <c r="C63" s="69" t="s">
        <v>62</v>
      </c>
      <c r="D63" s="70" t="s">
        <v>101</v>
      </c>
      <c r="E63" s="54">
        <v>2282</v>
      </c>
      <c r="F63" s="68">
        <v>0</v>
      </c>
      <c r="G63" s="54"/>
      <c r="H63" s="54"/>
      <c r="I63" s="58"/>
    </row>
    <row r="64" spans="1:9" ht="24.75" customHeight="1">
      <c r="A64" s="4"/>
      <c r="B64" s="4"/>
      <c r="C64" s="47" t="s">
        <v>48</v>
      </c>
      <c r="D64" s="35"/>
      <c r="E64" s="15"/>
      <c r="F64" s="42">
        <f>SUM(F63)</f>
        <v>0</v>
      </c>
      <c r="G64" s="15"/>
      <c r="H64" s="15"/>
      <c r="I64" s="44"/>
    </row>
    <row r="65" spans="1:9" ht="81" customHeight="1">
      <c r="A65" s="4"/>
      <c r="B65" s="4"/>
      <c r="C65" s="4" t="s">
        <v>49</v>
      </c>
      <c r="D65" s="34" t="s">
        <v>10</v>
      </c>
      <c r="E65" s="15">
        <v>2730</v>
      </c>
      <c r="F65" s="39">
        <v>100000</v>
      </c>
      <c r="G65" s="15" t="s">
        <v>65</v>
      </c>
      <c r="H65" s="15" t="s">
        <v>72</v>
      </c>
      <c r="I65" s="44"/>
    </row>
    <row r="66" spans="1:9" ht="27.75" customHeight="1">
      <c r="A66" s="4"/>
      <c r="B66" s="4"/>
      <c r="C66" s="47" t="s">
        <v>50</v>
      </c>
      <c r="D66" s="35"/>
      <c r="E66" s="15"/>
      <c r="F66" s="32">
        <f>SUM(F65)</f>
        <v>100000</v>
      </c>
      <c r="G66" s="15"/>
      <c r="H66" s="15"/>
      <c r="I66" s="44"/>
    </row>
    <row r="67" spans="1:9" ht="52.5" customHeight="1">
      <c r="A67" s="40"/>
      <c r="B67" s="40"/>
      <c r="C67" s="57" t="s">
        <v>51</v>
      </c>
      <c r="D67" s="56">
        <v>0</v>
      </c>
      <c r="E67" s="56">
        <v>2800</v>
      </c>
      <c r="F67" s="84">
        <v>20000</v>
      </c>
      <c r="G67" s="54" t="s">
        <v>33</v>
      </c>
      <c r="H67" s="56" t="s">
        <v>71</v>
      </c>
      <c r="I67" s="71"/>
    </row>
    <row r="68" spans="1:13" ht="24" customHeight="1">
      <c r="A68" s="4"/>
      <c r="B68" s="4"/>
      <c r="C68" s="47" t="s">
        <v>105</v>
      </c>
      <c r="D68" s="15"/>
      <c r="E68" s="15"/>
      <c r="F68" s="32">
        <f>SUM(F67:F67)</f>
        <v>20000</v>
      </c>
      <c r="G68" s="15"/>
      <c r="H68" s="15"/>
      <c r="I68" s="44"/>
      <c r="M68" s="3" t="s">
        <v>64</v>
      </c>
    </row>
    <row r="69" spans="1:9" ht="24" customHeight="1">
      <c r="A69" s="4"/>
      <c r="B69" s="4"/>
      <c r="C69" s="47" t="s">
        <v>73</v>
      </c>
      <c r="D69" s="15"/>
      <c r="E69" s="15"/>
      <c r="F69" s="32">
        <f>SUM(F17+F34+F40+F47+F51+F56+F62+F66+F68+F64+F36)</f>
        <v>2932015.8</v>
      </c>
      <c r="G69" s="15"/>
      <c r="H69" s="15"/>
      <c r="I69" s="44"/>
    </row>
    <row r="70" spans="1:9" ht="24" customHeight="1">
      <c r="A70" s="76"/>
      <c r="B70" s="76"/>
      <c r="C70" s="77"/>
      <c r="D70" s="78"/>
      <c r="E70" s="78"/>
      <c r="F70" s="79"/>
      <c r="G70" s="78"/>
      <c r="H70" s="78"/>
      <c r="I70" s="80"/>
    </row>
    <row r="71" spans="1:9" ht="18.75">
      <c r="A71" s="88" t="s">
        <v>132</v>
      </c>
      <c r="B71" s="88"/>
      <c r="C71" s="88"/>
      <c r="D71" s="88"/>
      <c r="E71" s="88"/>
      <c r="F71" s="48"/>
      <c r="G71" s="48"/>
      <c r="H71" s="48"/>
      <c r="I71" s="48"/>
    </row>
    <row r="72" spans="1:9" ht="18.75">
      <c r="A72" s="86" t="s">
        <v>122</v>
      </c>
      <c r="B72" s="86"/>
      <c r="C72" s="86"/>
      <c r="D72" s="49"/>
      <c r="E72" s="51"/>
      <c r="F72" s="50" t="s">
        <v>53</v>
      </c>
      <c r="G72" s="48"/>
      <c r="H72" s="48"/>
      <c r="I72" s="48"/>
    </row>
    <row r="73" spans="1:9" ht="44.25" customHeight="1">
      <c r="A73" s="89" t="s">
        <v>125</v>
      </c>
      <c r="B73" s="89"/>
      <c r="C73" s="89"/>
      <c r="D73" s="89"/>
      <c r="E73" s="89"/>
      <c r="F73" s="50" t="s">
        <v>106</v>
      </c>
      <c r="G73" s="48"/>
      <c r="H73" s="48"/>
      <c r="I73" s="48"/>
    </row>
    <row r="74" spans="1:5" ht="15.75">
      <c r="A74" s="2"/>
      <c r="B74" s="2"/>
      <c r="C74" s="1"/>
      <c r="D74" s="2"/>
      <c r="E74" s="1"/>
    </row>
    <row r="75" spans="1:5" ht="15.75">
      <c r="A75" s="2"/>
      <c r="B75" s="2"/>
      <c r="C75" s="1"/>
      <c r="D75" s="2"/>
      <c r="E75" s="1"/>
    </row>
    <row r="76" spans="1:5" ht="15.75">
      <c r="A76" s="2"/>
      <c r="B76" s="2"/>
      <c r="C76" s="1"/>
      <c r="D76" s="2"/>
      <c r="E76" s="1"/>
    </row>
  </sheetData>
  <sheetProtection/>
  <mergeCells count="4">
    <mergeCell ref="A72:C72"/>
    <mergeCell ref="C1:I1"/>
    <mergeCell ref="A71:E71"/>
    <mergeCell ref="A73:E73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2019-01-18T13:30:07Z</cp:lastPrinted>
  <dcterms:created xsi:type="dcterms:W3CDTF">2005-01-26T09:08:47Z</dcterms:created>
  <dcterms:modified xsi:type="dcterms:W3CDTF">2019-01-22T06:46:43Z</dcterms:modified>
  <cp:category/>
  <cp:version/>
  <cp:contentType/>
  <cp:contentStatus/>
</cp:coreProperties>
</file>